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DHERENTS" sheetId="1" r:id="rId1"/>
  </sheets>
  <definedNames>
    <definedName name="_xlnm.Print_Titles" localSheetId="0">'ADHERENTS'!$A:$E,'ADHERENTS'!$1:$2</definedName>
    <definedName name="_xlnm.Print_Area" localSheetId="0">'ADHERENTS'!$A:$X</definedName>
  </definedNames>
  <calcPr fullCalcOnLoad="1"/>
</workbook>
</file>

<file path=xl/sharedStrings.xml><?xml version="1.0" encoding="utf-8"?>
<sst xmlns="http://schemas.openxmlformats.org/spreadsheetml/2006/main" count="80" uniqueCount="56">
  <si>
    <t>TITRE</t>
  </si>
  <si>
    <t>NOM</t>
  </si>
  <si>
    <t>PRENOM</t>
  </si>
  <si>
    <t>ADR1</t>
  </si>
  <si>
    <t>ADR2</t>
  </si>
  <si>
    <t>ADR3</t>
  </si>
  <si>
    <t>BP_LIEU-DIT</t>
  </si>
  <si>
    <t>CODE POSTAL</t>
  </si>
  <si>
    <t>VILLE</t>
  </si>
  <si>
    <t>Cotisation</t>
  </si>
  <si>
    <t>Droit d'entrée</t>
  </si>
  <si>
    <t>don</t>
  </si>
  <si>
    <t>TOTAL</t>
  </si>
  <si>
    <t>Mode règlement</t>
  </si>
  <si>
    <t>date de versement</t>
  </si>
  <si>
    <t>NO NATIONAL</t>
  </si>
  <si>
    <t>NO SECTION</t>
  </si>
  <si>
    <t>Quote Part Nationale</t>
  </si>
  <si>
    <t>REVERST DROIT D ENTREE</t>
  </si>
  <si>
    <t>DATE VERST</t>
  </si>
  <si>
    <t>TOTAUX</t>
  </si>
  <si>
    <t>VERSEMENTS AU SIEGE</t>
  </si>
  <si>
    <t>solde à verser</t>
  </si>
  <si>
    <t>ANNEE</t>
  </si>
  <si>
    <t>TOTAL GENERAL</t>
  </si>
  <si>
    <t>REGUL SUR ANNEES ANTERIEURES</t>
  </si>
  <si>
    <t>NOUVEAUX ADHERENTS</t>
  </si>
  <si>
    <t>TOTAL VERSE</t>
  </si>
  <si>
    <t>Mode règlement (*)</t>
  </si>
  <si>
    <t>CHQ ; VIRT ou ESP</t>
  </si>
  <si>
    <t>(*) Modes de règlement :</t>
  </si>
  <si>
    <t>69-134</t>
  </si>
  <si>
    <t xml:space="preserve">M. </t>
  </si>
  <si>
    <t>DUPONT</t>
  </si>
  <si>
    <t>ALEX</t>
  </si>
  <si>
    <t>CHQ</t>
  </si>
  <si>
    <t>69-125</t>
  </si>
  <si>
    <t>M.</t>
  </si>
  <si>
    <t>MACHIN</t>
  </si>
  <si>
    <t>BERNARD</t>
  </si>
  <si>
    <t>ESP</t>
  </si>
  <si>
    <t>69-135</t>
  </si>
  <si>
    <t>TARTEMPION</t>
  </si>
  <si>
    <t>ARTHUR</t>
  </si>
  <si>
    <t>VIRT</t>
  </si>
  <si>
    <t>6 RUE DE LA REPUBLIQUE</t>
  </si>
  <si>
    <t>LYON</t>
  </si>
  <si>
    <t>15 RUE DE LA POSTE</t>
  </si>
  <si>
    <t>69-130</t>
  </si>
  <si>
    <t>JUSTE</t>
  </si>
  <si>
    <t>ALAIN</t>
  </si>
  <si>
    <t>25 RUE DE LA LIBERATION</t>
  </si>
  <si>
    <t>TOTAL COTISATIONS</t>
  </si>
  <si>
    <t>ACOMAR SECTION RHONE ALPES NORD 2015</t>
  </si>
  <si>
    <t>24 BOULEVARD ROYAL</t>
  </si>
  <si>
    <t>ACOMAR SECTION  XXXXXXXXXXXX - COTISATIONS 201X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</si>
</sst>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MS Sans Serif"/>
      <family val="0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6"/>
      <color indexed="8"/>
      <name val="Calibri"/>
      <family val="2"/>
    </font>
    <font>
      <sz val="8"/>
      <color indexed="8"/>
      <name val="Verdana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Verdana"/>
      <family val="2"/>
    </font>
    <font>
      <b/>
      <i/>
      <sz val="9"/>
      <color indexed="8"/>
      <name val="Calibri"/>
      <family val="2"/>
    </font>
    <font>
      <sz val="8.5"/>
      <name val="MS Sans Serif"/>
      <family val="2"/>
    </font>
    <font>
      <b/>
      <sz val="7"/>
      <name val="MS Sans Serif"/>
      <family val="2"/>
    </font>
    <font>
      <sz val="7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24" borderId="10" xfId="55" applyFont="1" applyFill="1" applyBorder="1" applyAlignment="1" applyProtection="1">
      <alignment horizontal="center" vertical="center" wrapText="1"/>
      <protection/>
    </xf>
    <xf numFmtId="0" fontId="3" fillId="24" borderId="11" xfId="55" applyFont="1" applyFill="1" applyBorder="1" applyAlignment="1" applyProtection="1">
      <alignment vertical="center" wrapText="1"/>
      <protection/>
    </xf>
    <xf numFmtId="4" fontId="3" fillId="24" borderId="11" xfId="55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wrapText="1"/>
    </xf>
    <xf numFmtId="2" fontId="3" fillId="24" borderId="11" xfId="55" applyNumberFormat="1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2" fillId="25" borderId="10" xfId="55" applyFont="1" applyFill="1" applyBorder="1" applyAlignment="1" applyProtection="1">
      <alignment horizontal="center" vertical="center" wrapText="1"/>
      <protection/>
    </xf>
    <xf numFmtId="0" fontId="2" fillId="24" borderId="12" xfId="55" applyFont="1" applyFill="1" applyBorder="1" applyAlignment="1" applyProtection="1">
      <alignment horizontal="center" vertical="center" wrapText="1"/>
      <protection/>
    </xf>
    <xf numFmtId="0" fontId="3" fillId="24" borderId="13" xfId="55" applyFont="1" applyFill="1" applyBorder="1" applyAlignment="1" applyProtection="1">
      <alignment vertical="center" wrapText="1"/>
      <protection/>
    </xf>
    <xf numFmtId="0" fontId="3" fillId="25" borderId="14" xfId="55" applyFont="1" applyFill="1" applyBorder="1" applyAlignment="1" applyProtection="1">
      <alignment vertical="center" wrapText="1"/>
      <protection/>
    </xf>
    <xf numFmtId="0" fontId="1" fillId="21" borderId="15" xfId="0" applyFont="1" applyFill="1" applyBorder="1" applyAlignment="1">
      <alignment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6" fillId="24" borderId="17" xfId="0" applyFont="1" applyFill="1" applyBorder="1" applyAlignment="1" applyProtection="1">
      <alignment vertical="center" wrapText="1"/>
      <protection/>
    </xf>
    <xf numFmtId="0" fontId="0" fillId="21" borderId="0" xfId="0" applyFill="1" applyAlignment="1">
      <alignment horizontal="center" vertical="center"/>
    </xf>
    <xf numFmtId="0" fontId="0" fillId="21" borderId="0" xfId="0" applyFill="1" applyAlignment="1">
      <alignment/>
    </xf>
    <xf numFmtId="0" fontId="1" fillId="21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8" xfId="0" applyFont="1" applyBorder="1" applyAlignment="1">
      <alignment vertical="center"/>
    </xf>
    <xf numFmtId="2" fontId="3" fillId="24" borderId="17" xfId="55" applyNumberFormat="1" applyFont="1" applyFill="1" applyBorder="1" applyAlignment="1" applyProtection="1">
      <alignment vertical="center" wrapText="1"/>
      <protection/>
    </xf>
    <xf numFmtId="0" fontId="6" fillId="24" borderId="11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2" borderId="0" xfId="0" applyFill="1" applyAlignment="1">
      <alignment horizontal="center" vertical="center"/>
    </xf>
    <xf numFmtId="0" fontId="0" fillId="22" borderId="0" xfId="0" applyFill="1" applyAlignment="1">
      <alignment/>
    </xf>
    <xf numFmtId="0" fontId="6" fillId="22" borderId="0" xfId="0" applyFont="1" applyFill="1" applyBorder="1" applyAlignment="1" applyProtection="1">
      <alignment vertical="center" wrapText="1"/>
      <protection/>
    </xf>
    <xf numFmtId="2" fontId="1" fillId="22" borderId="0" xfId="0" applyNumberFormat="1" applyFont="1" applyFill="1" applyBorder="1" applyAlignment="1">
      <alignment/>
    </xf>
    <xf numFmtId="2" fontId="1" fillId="22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>
      <alignment/>
    </xf>
    <xf numFmtId="0" fontId="2" fillId="24" borderId="19" xfId="55" applyFont="1" applyFill="1" applyBorder="1" applyAlignment="1" applyProtection="1">
      <alignment horizontal="center" vertical="center" wrapText="1"/>
      <protection/>
    </xf>
    <xf numFmtId="0" fontId="2" fillId="24" borderId="2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21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/>
    </xf>
    <xf numFmtId="2" fontId="1" fillId="0" borderId="12" xfId="0" applyNumberFormat="1" applyFont="1" applyBorder="1" applyAlignment="1">
      <alignment/>
    </xf>
    <xf numFmtId="0" fontId="3" fillId="0" borderId="11" xfId="55" applyFont="1" applyFill="1" applyBorder="1" applyAlignment="1" applyProtection="1">
      <alignment vertical="center" wrapText="1"/>
      <protection/>
    </xf>
    <xf numFmtId="4" fontId="3" fillId="0" borderId="11" xfId="55" applyNumberFormat="1" applyFont="1" applyFill="1" applyBorder="1" applyAlignment="1" applyProtection="1">
      <alignment vertical="center" wrapText="1"/>
      <protection/>
    </xf>
    <xf numFmtId="0" fontId="3" fillId="0" borderId="13" xfId="55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24" borderId="23" xfId="0" applyFont="1" applyFill="1" applyBorder="1" applyAlignment="1" applyProtection="1">
      <alignment horizontal="center" vertical="center" wrapText="1"/>
      <protection/>
    </xf>
    <xf numFmtId="0" fontId="6" fillId="24" borderId="23" xfId="0" applyFont="1" applyFill="1" applyBorder="1" applyAlignment="1" applyProtection="1">
      <alignment vertical="center" wrapText="1"/>
      <protection/>
    </xf>
    <xf numFmtId="0" fontId="6" fillId="24" borderId="24" xfId="0" applyFont="1" applyFill="1" applyBorder="1" applyAlignment="1" applyProtection="1">
      <alignment horizontal="center" vertical="center" wrapText="1"/>
      <protection/>
    </xf>
    <xf numFmtId="0" fontId="6" fillId="24" borderId="24" xfId="0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0" fontId="2" fillId="25" borderId="10" xfId="55" applyFont="1" applyFill="1" applyBorder="1" applyAlignment="1" applyProtection="1">
      <alignment vertical="center" wrapText="1"/>
      <protection/>
    </xf>
    <xf numFmtId="0" fontId="2" fillId="24" borderId="16" xfId="55" applyFont="1" applyFill="1" applyBorder="1" applyAlignment="1" applyProtection="1">
      <alignment vertical="center" wrapText="1"/>
      <protection/>
    </xf>
    <xf numFmtId="0" fontId="2" fillId="24" borderId="10" xfId="55" applyFont="1" applyFill="1" applyBorder="1" applyAlignment="1" applyProtection="1">
      <alignment vertical="center" wrapText="1"/>
      <protection/>
    </xf>
    <xf numFmtId="14" fontId="3" fillId="24" borderId="13" xfId="55" applyNumberFormat="1" applyFont="1" applyFill="1" applyBorder="1" applyAlignment="1" applyProtection="1">
      <alignment vertical="center" wrapText="1"/>
      <protection/>
    </xf>
    <xf numFmtId="0" fontId="1" fillId="21" borderId="15" xfId="0" applyFont="1" applyFill="1" applyBorder="1" applyAlignment="1">
      <alignment/>
    </xf>
    <xf numFmtId="0" fontId="1" fillId="21" borderId="0" xfId="0" applyFont="1" applyFill="1" applyAlignment="1">
      <alignment/>
    </xf>
    <xf numFmtId="2" fontId="1" fillId="21" borderId="21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2" fontId="1" fillId="21" borderId="15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2" fontId="1" fillId="0" borderId="15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21" borderId="0" xfId="0" applyNumberFormat="1" applyFont="1" applyFill="1" applyAlignment="1">
      <alignment/>
    </xf>
    <xf numFmtId="4" fontId="10" fillId="0" borderId="25" xfId="0" applyNumberFormat="1" applyFont="1" applyBorder="1" applyAlignment="1">
      <alignment/>
    </xf>
    <xf numFmtId="0" fontId="1" fillId="21" borderId="20" xfId="0" applyFont="1" applyFill="1" applyBorder="1" applyAlignment="1">
      <alignment/>
    </xf>
    <xf numFmtId="0" fontId="1" fillId="21" borderId="18" xfId="0" applyFont="1" applyFill="1" applyBorder="1" applyAlignment="1">
      <alignment/>
    </xf>
    <xf numFmtId="2" fontId="3" fillId="24" borderId="17" xfId="5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4" fontId="2" fillId="24" borderId="10" xfId="55" applyNumberFormat="1" applyFont="1" applyFill="1" applyBorder="1" applyAlignment="1" applyProtection="1">
      <alignment horizontal="center" vertical="center" wrapText="1"/>
      <protection/>
    </xf>
    <xf numFmtId="4" fontId="1" fillId="21" borderId="0" xfId="0" applyNumberFormat="1" applyFont="1" applyFill="1" applyAlignment="1">
      <alignment/>
    </xf>
    <xf numFmtId="4" fontId="1" fillId="0" borderId="10" xfId="0" applyNumberFormat="1" applyFont="1" applyBorder="1" applyAlignment="1">
      <alignment/>
    </xf>
    <xf numFmtId="4" fontId="1" fillId="22" borderId="0" xfId="0" applyNumberFormat="1" applyFont="1" applyFill="1" applyBorder="1" applyAlignment="1">
      <alignment/>
    </xf>
    <xf numFmtId="4" fontId="2" fillId="24" borderId="19" xfId="55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>
      <alignment/>
    </xf>
    <xf numFmtId="2" fontId="3" fillId="26" borderId="17" xfId="55" applyNumberFormat="1" applyFont="1" applyFill="1" applyBorder="1" applyAlignment="1" applyProtection="1">
      <alignment vertical="center" wrapText="1"/>
      <protection/>
    </xf>
    <xf numFmtId="2" fontId="3" fillId="26" borderId="11" xfId="55" applyNumberFormat="1" applyFont="1" applyFill="1" applyBorder="1" applyAlignment="1" applyProtection="1">
      <alignment vertical="center" wrapText="1"/>
      <protection/>
    </xf>
    <xf numFmtId="14" fontId="3" fillId="26" borderId="13" xfId="55" applyNumberFormat="1" applyFont="1" applyFill="1" applyBorder="1" applyAlignment="1" applyProtection="1">
      <alignment vertical="center" wrapText="1"/>
      <protection/>
    </xf>
    <xf numFmtId="2" fontId="2" fillId="24" borderId="10" xfId="55" applyNumberFormat="1" applyFont="1" applyFill="1" applyBorder="1" applyAlignment="1" applyProtection="1">
      <alignment horizontal="center" vertical="center" wrapText="1"/>
      <protection/>
    </xf>
    <xf numFmtId="2" fontId="3" fillId="0" borderId="11" xfId="55" applyNumberFormat="1" applyFont="1" applyFill="1" applyBorder="1" applyAlignment="1" applyProtection="1">
      <alignment vertical="center" wrapText="1"/>
      <protection/>
    </xf>
    <xf numFmtId="2" fontId="1" fillId="21" borderId="0" xfId="0" applyNumberFormat="1" applyFont="1" applyFill="1" applyAlignment="1">
      <alignment/>
    </xf>
    <xf numFmtId="2" fontId="2" fillId="24" borderId="19" xfId="55" applyNumberFormat="1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Fill="1" applyBorder="1" applyAlignment="1">
      <alignment vertical="center"/>
    </xf>
    <xf numFmtId="14" fontId="2" fillId="24" borderId="12" xfId="55" applyNumberFormat="1" applyFont="1" applyFill="1" applyBorder="1" applyAlignment="1" applyProtection="1">
      <alignment vertical="center" wrapText="1"/>
      <protection/>
    </xf>
    <xf numFmtId="14" fontId="1" fillId="21" borderId="0" xfId="0" applyNumberFormat="1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14" fontId="1" fillId="21" borderId="26" xfId="0" applyNumberFormat="1" applyFont="1" applyFill="1" applyBorder="1" applyAlignment="1">
      <alignment vertical="center"/>
    </xf>
    <xf numFmtId="1" fontId="3" fillId="24" borderId="11" xfId="55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0" fillId="0" borderId="0" xfId="0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21" borderId="15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1" fillId="21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1" fillId="0" borderId="25" xfId="0" applyNumberFormat="1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0" fontId="6" fillId="27" borderId="11" xfId="0" applyFont="1" applyFill="1" applyBorder="1" applyAlignment="1" applyProtection="1">
      <alignment horizontal="center" vertical="center" wrapText="1"/>
      <protection/>
    </xf>
    <xf numFmtId="0" fontId="6" fillId="27" borderId="11" xfId="0" applyFont="1" applyFill="1" applyBorder="1" applyAlignment="1" applyProtection="1">
      <alignment vertical="center" wrapText="1"/>
      <protection/>
    </xf>
    <xf numFmtId="0" fontId="6" fillId="28" borderId="11" xfId="0" applyFont="1" applyFill="1" applyBorder="1" applyAlignment="1" applyProtection="1">
      <alignment horizontal="center" vertical="center" wrapText="1"/>
      <protection/>
    </xf>
    <xf numFmtId="0" fontId="6" fillId="28" borderId="11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vertical="center" wrapText="1"/>
      <protection/>
    </xf>
    <xf numFmtId="0" fontId="6" fillId="29" borderId="12" xfId="0" applyFont="1" applyFill="1" applyBorder="1" applyAlignment="1" applyProtection="1">
      <alignment horizontal="center" vertical="center" wrapText="1"/>
      <protection/>
    </xf>
    <xf numFmtId="0" fontId="6" fillId="29" borderId="22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14" fontId="9" fillId="0" borderId="28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8" fillId="0" borderId="18" xfId="0" applyFont="1" applyBorder="1" applyAlignment="1">
      <alignment horizontal="center" vertical="center"/>
    </xf>
    <xf numFmtId="4" fontId="9" fillId="20" borderId="29" xfId="0" applyNumberFormat="1" applyFont="1" applyFill="1" applyBorder="1" applyAlignment="1">
      <alignment vertical="center"/>
    </xf>
    <xf numFmtId="4" fontId="9" fillId="20" borderId="30" xfId="0" applyNumberFormat="1" applyFont="1" applyFill="1" applyBorder="1" applyAlignment="1">
      <alignment vertical="center"/>
    </xf>
    <xf numFmtId="0" fontId="8" fillId="29" borderId="31" xfId="0" applyFont="1" applyFill="1" applyBorder="1" applyAlignment="1">
      <alignment horizontal="center" vertical="center"/>
    </xf>
    <xf numFmtId="0" fontId="8" fillId="29" borderId="32" xfId="0" applyFont="1" applyFill="1" applyBorder="1" applyAlignment="1">
      <alignment horizontal="center" vertical="center"/>
    </xf>
    <xf numFmtId="0" fontId="8" fillId="29" borderId="33" xfId="0" applyFont="1" applyFill="1" applyBorder="1" applyAlignment="1">
      <alignment horizontal="center" vertical="center"/>
    </xf>
    <xf numFmtId="0" fontId="11" fillId="30" borderId="31" xfId="0" applyFont="1" applyFill="1" applyBorder="1" applyAlignment="1" applyProtection="1">
      <alignment horizontal="center" vertical="center" wrapText="1"/>
      <protection/>
    </xf>
    <xf numFmtId="0" fontId="11" fillId="30" borderId="3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14" fillId="29" borderId="12" xfId="0" applyFont="1" applyFill="1" applyBorder="1" applyAlignment="1">
      <alignment horizontal="center" vertical="center"/>
    </xf>
    <xf numFmtId="0" fontId="14" fillId="29" borderId="22" xfId="0" applyFont="1" applyFill="1" applyBorder="1" applyAlignment="1">
      <alignment horizontal="center" vertical="center"/>
    </xf>
    <xf numFmtId="0" fontId="14" fillId="29" borderId="16" xfId="0" applyFont="1" applyFill="1" applyBorder="1" applyAlignment="1">
      <alignment horizontal="center" vertical="center"/>
    </xf>
    <xf numFmtId="0" fontId="13" fillId="29" borderId="12" xfId="0" applyFont="1" applyFill="1" applyBorder="1" applyAlignment="1">
      <alignment horizontal="center"/>
    </xf>
    <xf numFmtId="0" fontId="13" fillId="29" borderId="1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1">
      <selection activeCell="S34" sqref="S34"/>
    </sheetView>
  </sheetViews>
  <sheetFormatPr defaultColWidth="9.140625" defaultRowHeight="12.75"/>
  <cols>
    <col min="1" max="1" width="6.57421875" style="9" customWidth="1"/>
    <col min="2" max="2" width="6.7109375" style="9" customWidth="1"/>
    <col min="3" max="3" width="5.140625" style="0" customWidth="1"/>
    <col min="4" max="4" width="15.7109375" style="0" customWidth="1"/>
    <col min="5" max="5" width="12.7109375" style="0" customWidth="1"/>
    <col min="6" max="6" width="10.00390625" style="86" customWidth="1"/>
    <col min="7" max="7" width="8.7109375" style="4" customWidth="1"/>
    <col min="8" max="8" width="7.421875" style="23" customWidth="1"/>
    <col min="9" max="10" width="8.7109375" style="4" customWidth="1"/>
    <col min="11" max="11" width="8.8515625" style="42" customWidth="1"/>
    <col min="12" max="12" width="2.00390625" style="60" customWidth="1"/>
    <col min="13" max="14" width="8.7109375" style="60" customWidth="1"/>
    <col min="15" max="15" width="7.421875" style="60" customWidth="1"/>
    <col min="16" max="16" width="10.140625" style="94" customWidth="1"/>
    <col min="17" max="17" width="1.7109375" style="25" customWidth="1"/>
    <col min="18" max="18" width="10.140625" style="43" customWidth="1"/>
    <col min="19" max="19" width="19.7109375" style="0" customWidth="1"/>
    <col min="20" max="20" width="22.57421875" style="0" customWidth="1"/>
    <col min="21" max="21" width="11.57421875" style="0" customWidth="1"/>
    <col min="22" max="22" width="7.57421875" style="29" bestFit="1" customWidth="1"/>
    <col min="23" max="23" width="19.28125" style="0" customWidth="1"/>
    <col min="24" max="24" width="0.9921875" style="0" customWidth="1"/>
  </cols>
  <sheetData>
    <row r="1" spans="5:23" ht="19.5" customHeight="1">
      <c r="E1" s="26"/>
      <c r="F1" s="121" t="s">
        <v>55</v>
      </c>
      <c r="G1" s="121"/>
      <c r="H1" s="121"/>
      <c r="I1" s="121"/>
      <c r="J1" s="121"/>
      <c r="K1" s="121"/>
      <c r="L1" s="121"/>
      <c r="M1" s="121"/>
      <c r="N1" s="121"/>
      <c r="R1" s="121" t="s">
        <v>53</v>
      </c>
      <c r="S1" s="121"/>
      <c r="T1" s="121"/>
      <c r="U1" s="121"/>
      <c r="V1" s="121"/>
      <c r="W1" s="121"/>
    </row>
    <row r="2" spans="1:23" s="6" customFormat="1" ht="27">
      <c r="A2" s="8" t="s">
        <v>15</v>
      </c>
      <c r="B2" s="8" t="s">
        <v>16</v>
      </c>
      <c r="C2" s="5" t="s">
        <v>0</v>
      </c>
      <c r="D2" s="5" t="s">
        <v>1</v>
      </c>
      <c r="E2" s="5" t="s">
        <v>2</v>
      </c>
      <c r="F2" s="80" t="s">
        <v>9</v>
      </c>
      <c r="G2" s="1" t="s">
        <v>10</v>
      </c>
      <c r="H2" s="90" t="s">
        <v>11</v>
      </c>
      <c r="I2" s="1" t="s">
        <v>12</v>
      </c>
      <c r="J2" s="1" t="s">
        <v>28</v>
      </c>
      <c r="K2" s="14" t="s">
        <v>14</v>
      </c>
      <c r="L2" s="61"/>
      <c r="M2" s="62" t="s">
        <v>17</v>
      </c>
      <c r="N2" s="63" t="s">
        <v>18</v>
      </c>
      <c r="O2" s="63" t="s">
        <v>12</v>
      </c>
      <c r="P2" s="95" t="s">
        <v>19</v>
      </c>
      <c r="Q2" s="13"/>
      <c r="R2" s="18" t="s">
        <v>3</v>
      </c>
      <c r="S2" s="5" t="s">
        <v>4</v>
      </c>
      <c r="T2" s="5" t="s">
        <v>5</v>
      </c>
      <c r="U2" s="5" t="s">
        <v>6</v>
      </c>
      <c r="V2" s="5" t="s">
        <v>7</v>
      </c>
      <c r="W2" s="5" t="s">
        <v>8</v>
      </c>
    </row>
    <row r="3" spans="1:23" s="12" customFormat="1" ht="11.25">
      <c r="A3" s="10"/>
      <c r="B3" s="10"/>
      <c r="C3" s="11"/>
      <c r="D3" s="11"/>
      <c r="E3" s="11"/>
      <c r="F3" s="3"/>
      <c r="G3" s="2"/>
      <c r="H3" s="7"/>
      <c r="I3" s="3"/>
      <c r="J3" s="2"/>
      <c r="K3" s="15"/>
      <c r="L3" s="16"/>
      <c r="M3" s="27"/>
      <c r="N3" s="7"/>
      <c r="O3" s="7"/>
      <c r="P3" s="64"/>
      <c r="Q3" s="16"/>
      <c r="R3" s="19"/>
      <c r="S3" s="11"/>
      <c r="T3" s="11"/>
      <c r="U3" s="11"/>
      <c r="V3" s="10"/>
      <c r="W3" s="11"/>
    </row>
    <row r="4" spans="1:23" s="12" customFormat="1" ht="11.25">
      <c r="A4" s="113">
        <v>1549</v>
      </c>
      <c r="B4" s="113" t="s">
        <v>31</v>
      </c>
      <c r="C4" s="114" t="s">
        <v>32</v>
      </c>
      <c r="D4" s="114" t="s">
        <v>33</v>
      </c>
      <c r="E4" s="114" t="s">
        <v>34</v>
      </c>
      <c r="F4" s="3">
        <v>28</v>
      </c>
      <c r="G4" s="2"/>
      <c r="H4" s="7"/>
      <c r="I4" s="3">
        <f>F4+G4+H4</f>
        <v>28</v>
      </c>
      <c r="J4" s="2" t="s">
        <v>35</v>
      </c>
      <c r="K4" s="64">
        <v>42060</v>
      </c>
      <c r="L4" s="16"/>
      <c r="M4" s="27">
        <v>17</v>
      </c>
      <c r="N4" s="7"/>
      <c r="O4" s="7">
        <f>M4+N4</f>
        <v>17</v>
      </c>
      <c r="P4" s="64">
        <v>42094</v>
      </c>
      <c r="Q4" s="16"/>
      <c r="R4" s="115"/>
      <c r="S4" s="114"/>
      <c r="T4" s="114" t="s">
        <v>45</v>
      </c>
      <c r="U4" s="114"/>
      <c r="V4" s="113">
        <v>69000</v>
      </c>
      <c r="W4" s="114" t="s">
        <v>46</v>
      </c>
    </row>
    <row r="5" spans="1:23" s="12" customFormat="1" ht="11.25">
      <c r="A5" s="111"/>
      <c r="B5" s="111"/>
      <c r="C5" s="112"/>
      <c r="D5" s="112"/>
      <c r="E5" s="112"/>
      <c r="F5" s="3"/>
      <c r="G5" s="2"/>
      <c r="H5" s="7"/>
      <c r="I5" s="3">
        <f aca="true" t="shared" si="0" ref="I5:I20">F5+G5+H5</f>
        <v>0</v>
      </c>
      <c r="J5" s="2"/>
      <c r="K5" s="15"/>
      <c r="L5" s="16"/>
      <c r="M5" s="27"/>
      <c r="N5" s="7"/>
      <c r="O5" s="7">
        <f aca="true" t="shared" si="1" ref="O5:O20">M5+N5</f>
        <v>0</v>
      </c>
      <c r="P5" s="64"/>
      <c r="Q5" s="16"/>
      <c r="R5" s="19"/>
      <c r="S5" s="11"/>
      <c r="T5" s="11"/>
      <c r="U5" s="11"/>
      <c r="V5" s="10"/>
      <c r="W5" s="11"/>
    </row>
    <row r="6" spans="1:23" s="12" customFormat="1" ht="11.25">
      <c r="A6" s="113">
        <v>2010</v>
      </c>
      <c r="B6" s="113" t="s">
        <v>36</v>
      </c>
      <c r="C6" s="114" t="s">
        <v>37</v>
      </c>
      <c r="D6" s="114" t="s">
        <v>38</v>
      </c>
      <c r="E6" s="114" t="s">
        <v>39</v>
      </c>
      <c r="F6" s="3">
        <v>28</v>
      </c>
      <c r="G6" s="2"/>
      <c r="H6" s="7">
        <v>2</v>
      </c>
      <c r="I6" s="3">
        <f t="shared" si="0"/>
        <v>30</v>
      </c>
      <c r="J6" s="2" t="s">
        <v>40</v>
      </c>
      <c r="K6" s="64">
        <v>42096</v>
      </c>
      <c r="L6" s="16"/>
      <c r="M6" s="27">
        <v>17</v>
      </c>
      <c r="N6" s="7"/>
      <c r="O6" s="7">
        <f t="shared" si="1"/>
        <v>17</v>
      </c>
      <c r="P6" s="64"/>
      <c r="Q6" s="16"/>
      <c r="R6" s="115"/>
      <c r="S6" s="114"/>
      <c r="T6" s="114" t="s">
        <v>47</v>
      </c>
      <c r="U6" s="114"/>
      <c r="V6" s="113">
        <v>69000</v>
      </c>
      <c r="W6" s="114" t="s">
        <v>46</v>
      </c>
    </row>
    <row r="7" spans="1:23" s="12" customFormat="1" ht="11.25">
      <c r="A7" s="10"/>
      <c r="B7" s="10"/>
      <c r="C7" s="11"/>
      <c r="D7" s="11"/>
      <c r="E7" s="11"/>
      <c r="F7" s="3"/>
      <c r="G7" s="2"/>
      <c r="H7" s="7"/>
      <c r="I7" s="3">
        <f t="shared" si="0"/>
        <v>0</v>
      </c>
      <c r="J7" s="2"/>
      <c r="K7" s="15"/>
      <c r="L7" s="16"/>
      <c r="M7" s="27"/>
      <c r="N7" s="7"/>
      <c r="O7" s="7">
        <f t="shared" si="1"/>
        <v>0</v>
      </c>
      <c r="P7" s="64"/>
      <c r="Q7" s="16"/>
      <c r="R7" s="19"/>
      <c r="S7" s="11"/>
      <c r="T7" s="11"/>
      <c r="U7" s="11"/>
      <c r="V7" s="10"/>
      <c r="W7" s="11"/>
    </row>
    <row r="8" spans="1:23" s="12" customFormat="1" ht="21">
      <c r="A8" s="113">
        <v>1800</v>
      </c>
      <c r="B8" s="113" t="s">
        <v>48</v>
      </c>
      <c r="C8" s="114" t="s">
        <v>37</v>
      </c>
      <c r="D8" s="114" t="s">
        <v>49</v>
      </c>
      <c r="E8" s="114" t="s">
        <v>50</v>
      </c>
      <c r="F8" s="3"/>
      <c r="G8" s="2"/>
      <c r="H8" s="7"/>
      <c r="I8" s="3">
        <f t="shared" si="0"/>
        <v>0</v>
      </c>
      <c r="J8" s="2"/>
      <c r="K8" s="15"/>
      <c r="L8" s="16"/>
      <c r="M8" s="27"/>
      <c r="N8" s="7"/>
      <c r="O8" s="7">
        <f t="shared" si="1"/>
        <v>0</v>
      </c>
      <c r="P8" s="64"/>
      <c r="Q8" s="16"/>
      <c r="R8" s="115"/>
      <c r="S8" s="114"/>
      <c r="T8" s="114" t="s">
        <v>51</v>
      </c>
      <c r="U8" s="114"/>
      <c r="V8" s="113">
        <v>69000</v>
      </c>
      <c r="W8" s="114" t="s">
        <v>46</v>
      </c>
    </row>
    <row r="9" spans="1:23" s="12" customFormat="1" ht="11.25">
      <c r="A9" s="10"/>
      <c r="B9" s="10"/>
      <c r="C9" s="11"/>
      <c r="D9" s="11"/>
      <c r="E9" s="11"/>
      <c r="F9" s="3"/>
      <c r="G9" s="2"/>
      <c r="H9" s="7"/>
      <c r="I9" s="3">
        <f t="shared" si="0"/>
        <v>0</v>
      </c>
      <c r="J9" s="2"/>
      <c r="K9" s="15"/>
      <c r="L9" s="16"/>
      <c r="M9" s="27"/>
      <c r="N9" s="7"/>
      <c r="O9" s="7">
        <f t="shared" si="1"/>
        <v>0</v>
      </c>
      <c r="P9" s="64"/>
      <c r="Q9" s="16"/>
      <c r="R9" s="19"/>
      <c r="S9" s="11"/>
      <c r="T9" s="11"/>
      <c r="U9" s="11"/>
      <c r="V9" s="28"/>
      <c r="W9" s="11"/>
    </row>
    <row r="10" spans="1:23" s="12" customFormat="1" ht="11.25">
      <c r="A10" s="10"/>
      <c r="B10" s="10"/>
      <c r="C10" s="11"/>
      <c r="D10" s="11"/>
      <c r="E10" s="11"/>
      <c r="F10" s="3"/>
      <c r="G10" s="2"/>
      <c r="H10" s="7"/>
      <c r="I10" s="3">
        <f t="shared" si="0"/>
        <v>0</v>
      </c>
      <c r="J10" s="2"/>
      <c r="K10" s="15"/>
      <c r="L10" s="16"/>
      <c r="M10" s="27"/>
      <c r="N10" s="7"/>
      <c r="O10" s="7">
        <f t="shared" si="1"/>
        <v>0</v>
      </c>
      <c r="P10" s="64"/>
      <c r="Q10" s="16"/>
      <c r="R10" s="19"/>
      <c r="S10" s="11"/>
      <c r="T10" s="11"/>
      <c r="U10" s="11"/>
      <c r="V10" s="10"/>
      <c r="W10" s="11"/>
    </row>
    <row r="11" spans="1:23" s="12" customFormat="1" ht="11.25">
      <c r="A11" s="10"/>
      <c r="B11" s="10"/>
      <c r="C11" s="11"/>
      <c r="D11" s="11"/>
      <c r="E11" s="11"/>
      <c r="F11" s="3"/>
      <c r="G11" s="2"/>
      <c r="H11" s="7"/>
      <c r="I11" s="3">
        <f t="shared" si="0"/>
        <v>0</v>
      </c>
      <c r="J11" s="2"/>
      <c r="K11" s="15"/>
      <c r="L11" s="16"/>
      <c r="M11" s="27"/>
      <c r="N11" s="7"/>
      <c r="O11" s="7">
        <f t="shared" si="1"/>
        <v>0</v>
      </c>
      <c r="P11" s="64"/>
      <c r="Q11" s="16"/>
      <c r="R11" s="19"/>
      <c r="S11" s="11"/>
      <c r="T11" s="11"/>
      <c r="U11" s="11"/>
      <c r="V11" s="10"/>
      <c r="W11" s="11"/>
    </row>
    <row r="12" spans="1:23" s="12" customFormat="1" ht="11.25">
      <c r="A12" s="10"/>
      <c r="B12" s="10"/>
      <c r="C12" s="11"/>
      <c r="D12" s="11"/>
      <c r="E12" s="11"/>
      <c r="F12" s="3"/>
      <c r="G12" s="2"/>
      <c r="H12" s="7"/>
      <c r="I12" s="3">
        <f t="shared" si="0"/>
        <v>0</v>
      </c>
      <c r="J12" s="2"/>
      <c r="K12" s="15"/>
      <c r="L12" s="16"/>
      <c r="M12" s="27"/>
      <c r="N12" s="7"/>
      <c r="O12" s="7">
        <f t="shared" si="1"/>
        <v>0</v>
      </c>
      <c r="P12" s="64"/>
      <c r="Q12" s="16"/>
      <c r="R12" s="19"/>
      <c r="S12" s="11"/>
      <c r="T12" s="11"/>
      <c r="U12" s="11"/>
      <c r="V12" s="10"/>
      <c r="W12" s="11"/>
    </row>
    <row r="13" spans="1:23" s="12" customFormat="1" ht="11.25">
      <c r="A13" s="10"/>
      <c r="B13" s="10"/>
      <c r="C13" s="11"/>
      <c r="D13" s="11"/>
      <c r="E13" s="11"/>
      <c r="F13" s="3"/>
      <c r="G13" s="2"/>
      <c r="H13" s="7"/>
      <c r="I13" s="3">
        <f t="shared" si="0"/>
        <v>0</v>
      </c>
      <c r="J13" s="2"/>
      <c r="K13" s="15"/>
      <c r="L13" s="16"/>
      <c r="M13" s="27"/>
      <c r="N13" s="7"/>
      <c r="O13" s="7">
        <f t="shared" si="1"/>
        <v>0</v>
      </c>
      <c r="P13" s="64"/>
      <c r="Q13" s="16"/>
      <c r="R13" s="19"/>
      <c r="S13" s="11"/>
      <c r="T13" s="11"/>
      <c r="U13" s="11"/>
      <c r="V13" s="10"/>
      <c r="W13" s="11"/>
    </row>
    <row r="14" spans="1:23" s="12" customFormat="1" ht="11.25">
      <c r="A14" s="10"/>
      <c r="B14" s="10"/>
      <c r="C14" s="11"/>
      <c r="D14" s="11"/>
      <c r="E14" s="11"/>
      <c r="F14" s="3"/>
      <c r="G14" s="2"/>
      <c r="H14" s="7"/>
      <c r="I14" s="3">
        <f t="shared" si="0"/>
        <v>0</v>
      </c>
      <c r="J14" s="2"/>
      <c r="K14" s="15"/>
      <c r="L14" s="16"/>
      <c r="M14" s="27"/>
      <c r="N14" s="7"/>
      <c r="O14" s="7">
        <f t="shared" si="1"/>
        <v>0</v>
      </c>
      <c r="P14" s="64"/>
      <c r="Q14" s="16"/>
      <c r="R14" s="19"/>
      <c r="S14" s="11"/>
      <c r="T14" s="11"/>
      <c r="U14" s="11"/>
      <c r="V14" s="10"/>
      <c r="W14" s="11"/>
    </row>
    <row r="15" spans="1:23" s="12" customFormat="1" ht="11.25">
      <c r="A15" s="54"/>
      <c r="B15" s="54"/>
      <c r="C15" s="55"/>
      <c r="D15" s="55"/>
      <c r="E15" s="11"/>
      <c r="F15" s="3"/>
      <c r="G15" s="2"/>
      <c r="H15" s="7"/>
      <c r="I15" s="3">
        <f t="shared" si="0"/>
        <v>0</v>
      </c>
      <c r="J15" s="2"/>
      <c r="K15" s="15"/>
      <c r="L15" s="16"/>
      <c r="M15" s="27"/>
      <c r="N15" s="7"/>
      <c r="O15" s="7">
        <f t="shared" si="1"/>
        <v>0</v>
      </c>
      <c r="P15" s="64"/>
      <c r="Q15" s="16"/>
      <c r="R15" s="19"/>
      <c r="S15" s="11"/>
      <c r="T15" s="11"/>
      <c r="U15" s="11"/>
      <c r="V15" s="10"/>
      <c r="W15" s="11"/>
    </row>
    <row r="16" spans="1:23" s="12" customFormat="1" ht="11.25">
      <c r="A16" s="116" t="s">
        <v>26</v>
      </c>
      <c r="B16" s="117"/>
      <c r="C16" s="117"/>
      <c r="D16" s="118"/>
      <c r="E16" s="53"/>
      <c r="F16" s="49"/>
      <c r="G16" s="48"/>
      <c r="H16" s="91"/>
      <c r="I16" s="49"/>
      <c r="J16" s="48"/>
      <c r="K16" s="50"/>
      <c r="L16" s="16"/>
      <c r="M16" s="87"/>
      <c r="N16" s="88"/>
      <c r="O16" s="88"/>
      <c r="P16" s="89"/>
      <c r="Q16" s="16"/>
      <c r="R16" s="19"/>
      <c r="S16" s="11"/>
      <c r="T16" s="11"/>
      <c r="U16" s="11"/>
      <c r="V16" s="10"/>
      <c r="W16" s="11"/>
    </row>
    <row r="17" spans="1:23" s="12" customFormat="1" ht="11.25">
      <c r="A17" s="56"/>
      <c r="B17" s="56"/>
      <c r="C17" s="57"/>
      <c r="D17" s="57"/>
      <c r="E17" s="11"/>
      <c r="F17" s="3"/>
      <c r="G17" s="2"/>
      <c r="H17" s="7"/>
      <c r="I17" s="3">
        <f t="shared" si="0"/>
        <v>0</v>
      </c>
      <c r="J17" s="2"/>
      <c r="K17" s="15"/>
      <c r="L17" s="16"/>
      <c r="M17" s="78"/>
      <c r="N17" s="7"/>
      <c r="O17" s="7">
        <f t="shared" si="1"/>
        <v>0</v>
      </c>
      <c r="P17" s="64"/>
      <c r="Q17" s="16"/>
      <c r="R17" s="19"/>
      <c r="S17" s="11"/>
      <c r="T17" s="11"/>
      <c r="U17" s="11"/>
      <c r="V17" s="10"/>
      <c r="W17" s="11"/>
    </row>
    <row r="18" spans="1:23" s="12" customFormat="1" ht="11.25">
      <c r="A18" s="10">
        <v>1800</v>
      </c>
      <c r="B18" s="10" t="s">
        <v>41</v>
      </c>
      <c r="C18" s="11"/>
      <c r="D18" s="11" t="s">
        <v>42</v>
      </c>
      <c r="E18" s="11" t="s">
        <v>43</v>
      </c>
      <c r="F18" s="3">
        <v>28</v>
      </c>
      <c r="G18" s="2">
        <v>3</v>
      </c>
      <c r="H18" s="7"/>
      <c r="I18" s="3">
        <f t="shared" si="0"/>
        <v>31</v>
      </c>
      <c r="J18" s="2"/>
      <c r="K18" s="64">
        <v>42036</v>
      </c>
      <c r="L18" s="16"/>
      <c r="M18" s="27">
        <v>17</v>
      </c>
      <c r="N18" s="7">
        <v>3</v>
      </c>
      <c r="O18" s="7">
        <f t="shared" si="1"/>
        <v>20</v>
      </c>
      <c r="P18" s="64">
        <v>42094</v>
      </c>
      <c r="Q18" s="16"/>
      <c r="R18" s="19"/>
      <c r="S18" s="11"/>
      <c r="T18" s="11" t="s">
        <v>54</v>
      </c>
      <c r="U18" s="11"/>
      <c r="V18" s="10">
        <v>69000</v>
      </c>
      <c r="W18" s="11" t="s">
        <v>46</v>
      </c>
    </row>
    <row r="19" spans="1:23" s="12" customFormat="1" ht="11.25">
      <c r="A19" s="10"/>
      <c r="B19" s="10"/>
      <c r="C19" s="11"/>
      <c r="D19" s="11"/>
      <c r="E19" s="11"/>
      <c r="F19" s="3"/>
      <c r="G19" s="2"/>
      <c r="H19" s="7"/>
      <c r="I19" s="3">
        <f t="shared" si="0"/>
        <v>0</v>
      </c>
      <c r="J19" s="2"/>
      <c r="K19" s="15"/>
      <c r="L19" s="16"/>
      <c r="M19" s="27"/>
      <c r="N19" s="7"/>
      <c r="O19" s="7">
        <f t="shared" si="1"/>
        <v>0</v>
      </c>
      <c r="P19" s="64"/>
      <c r="Q19" s="16"/>
      <c r="R19" s="19"/>
      <c r="S19" s="11"/>
      <c r="T19" s="11"/>
      <c r="U19" s="11"/>
      <c r="V19" s="10"/>
      <c r="W19" s="11"/>
    </row>
    <row r="20" spans="1:23" s="12" customFormat="1" ht="11.25">
      <c r="A20" s="10"/>
      <c r="B20" s="10"/>
      <c r="C20" s="11"/>
      <c r="D20" s="11"/>
      <c r="E20" s="11"/>
      <c r="F20" s="3"/>
      <c r="G20" s="2"/>
      <c r="H20" s="7"/>
      <c r="I20" s="3">
        <f t="shared" si="0"/>
        <v>0</v>
      </c>
      <c r="J20" s="2"/>
      <c r="K20" s="15"/>
      <c r="L20" s="16"/>
      <c r="M20" s="27"/>
      <c r="N20" s="7"/>
      <c r="O20" s="7">
        <f t="shared" si="1"/>
        <v>0</v>
      </c>
      <c r="P20" s="64"/>
      <c r="Q20" s="16"/>
      <c r="R20" s="19"/>
      <c r="S20" s="11"/>
      <c r="T20" s="11"/>
      <c r="U20" s="11"/>
      <c r="V20" s="10"/>
      <c r="W20" s="11"/>
    </row>
    <row r="21" spans="1:18" ht="10.5" customHeight="1" thickBot="1">
      <c r="A21" s="20"/>
      <c r="B21" s="20"/>
      <c r="C21" s="21"/>
      <c r="D21" s="21"/>
      <c r="E21" s="21"/>
      <c r="F21" s="81"/>
      <c r="G21" s="22"/>
      <c r="H21" s="92"/>
      <c r="I21" s="22"/>
      <c r="J21" s="22"/>
      <c r="K21" s="22"/>
      <c r="L21" s="65"/>
      <c r="M21" s="66"/>
      <c r="N21" s="66"/>
      <c r="O21" s="66"/>
      <c r="P21" s="96"/>
      <c r="Q21" s="17"/>
      <c r="R21"/>
    </row>
    <row r="22" spans="5:18" ht="15.75" thickBot="1">
      <c r="E22" s="46"/>
      <c r="F22" s="82">
        <f>SUM(F3:F20)</f>
        <v>84</v>
      </c>
      <c r="G22" s="24">
        <f>SUM(G3:G20)</f>
        <v>3</v>
      </c>
      <c r="H22" s="24">
        <f>SUM(H3:H20)</f>
        <v>2</v>
      </c>
      <c r="I22" s="47">
        <f>SUM(I3:I20)</f>
        <v>89</v>
      </c>
      <c r="J22" s="127" t="s">
        <v>20</v>
      </c>
      <c r="K22" s="128"/>
      <c r="L22" s="67"/>
      <c r="M22" s="68">
        <f>SUM(M3:M20)</f>
        <v>51</v>
      </c>
      <c r="N22" s="68">
        <f>SUM(N3:N20)</f>
        <v>3</v>
      </c>
      <c r="O22" s="68">
        <f>SUM(O3:O20)</f>
        <v>54</v>
      </c>
      <c r="P22" s="97"/>
      <c r="Q22" s="17"/>
      <c r="R22"/>
    </row>
    <row r="23" spans="1:18" ht="9.75" customHeight="1" thickBot="1">
      <c r="A23" s="31"/>
      <c r="B23" s="31"/>
      <c r="C23" s="32"/>
      <c r="D23" s="32"/>
      <c r="E23" s="33"/>
      <c r="F23" s="83"/>
      <c r="G23" s="34"/>
      <c r="H23" s="34"/>
      <c r="I23" s="34"/>
      <c r="J23" s="35"/>
      <c r="K23" s="35"/>
      <c r="L23" s="69"/>
      <c r="M23" s="70"/>
      <c r="N23" s="70"/>
      <c r="O23" s="70"/>
      <c r="P23" s="97"/>
      <c r="Q23" s="17"/>
      <c r="R23"/>
    </row>
    <row r="24" spans="1:18" ht="15.75" thickBot="1">
      <c r="A24" s="52"/>
      <c r="B24" s="51"/>
      <c r="C24" s="51"/>
      <c r="D24" s="51"/>
      <c r="E24" s="51"/>
      <c r="F24" s="124" t="s">
        <v>25</v>
      </c>
      <c r="G24" s="125"/>
      <c r="H24" s="125"/>
      <c r="I24" s="125"/>
      <c r="J24" s="125"/>
      <c r="K24" s="126"/>
      <c r="L24" s="67"/>
      <c r="M24" s="70"/>
      <c r="N24" s="70"/>
      <c r="O24" s="70"/>
      <c r="P24" s="97"/>
      <c r="Q24" s="17"/>
      <c r="R24"/>
    </row>
    <row r="25" spans="1:22" s="30" customFormat="1" ht="27">
      <c r="A25" s="8" t="s">
        <v>15</v>
      </c>
      <c r="B25" s="8" t="s">
        <v>16</v>
      </c>
      <c r="C25" s="5" t="s">
        <v>0</v>
      </c>
      <c r="D25" s="5" t="s">
        <v>1</v>
      </c>
      <c r="E25" s="5" t="s">
        <v>2</v>
      </c>
      <c r="F25" s="84" t="s">
        <v>23</v>
      </c>
      <c r="G25" s="39" t="s">
        <v>9</v>
      </c>
      <c r="H25" s="93" t="s">
        <v>11</v>
      </c>
      <c r="I25" s="39" t="s">
        <v>12</v>
      </c>
      <c r="J25" s="39" t="s">
        <v>13</v>
      </c>
      <c r="K25" s="40" t="s">
        <v>14</v>
      </c>
      <c r="L25" s="71"/>
      <c r="M25" s="62" t="s">
        <v>17</v>
      </c>
      <c r="N25" s="63"/>
      <c r="O25" s="63" t="s">
        <v>12</v>
      </c>
      <c r="P25" s="95" t="s">
        <v>19</v>
      </c>
      <c r="Q25" s="38"/>
      <c r="V25" s="36"/>
    </row>
    <row r="26" spans="1:23" s="12" customFormat="1" ht="11.25">
      <c r="A26" s="10"/>
      <c r="B26" s="10"/>
      <c r="C26" s="11"/>
      <c r="D26" s="11"/>
      <c r="E26" s="11"/>
      <c r="F26" s="99"/>
      <c r="G26" s="3"/>
      <c r="H26" s="7"/>
      <c r="I26" s="3">
        <f>G26+H26</f>
        <v>0</v>
      </c>
      <c r="J26" s="2"/>
      <c r="K26" s="15"/>
      <c r="L26" s="16"/>
      <c r="M26" s="27"/>
      <c r="N26" s="7"/>
      <c r="O26" s="7">
        <f>M26+N26</f>
        <v>0</v>
      </c>
      <c r="P26" s="64"/>
      <c r="Q26" s="16"/>
      <c r="R26" s="19"/>
      <c r="S26" s="11"/>
      <c r="T26" s="11"/>
      <c r="U26" s="11"/>
      <c r="V26" s="10"/>
      <c r="W26" s="11"/>
    </row>
    <row r="27" spans="1:23" s="12" customFormat="1" ht="21">
      <c r="A27" s="10">
        <v>1549</v>
      </c>
      <c r="B27" s="10" t="s">
        <v>31</v>
      </c>
      <c r="C27" s="11" t="s">
        <v>32</v>
      </c>
      <c r="D27" s="11" t="s">
        <v>33</v>
      </c>
      <c r="E27" s="11" t="s">
        <v>34</v>
      </c>
      <c r="F27" s="99">
        <v>2014</v>
      </c>
      <c r="G27" s="3">
        <v>28</v>
      </c>
      <c r="H27" s="7"/>
      <c r="I27" s="3">
        <f>G27+H27</f>
        <v>28</v>
      </c>
      <c r="J27" s="2" t="s">
        <v>44</v>
      </c>
      <c r="K27" s="64">
        <v>42019</v>
      </c>
      <c r="L27" s="16"/>
      <c r="M27" s="27">
        <v>17</v>
      </c>
      <c r="N27" s="7"/>
      <c r="O27" s="7">
        <f>M27+N27</f>
        <v>17</v>
      </c>
      <c r="P27" s="64">
        <v>42094</v>
      </c>
      <c r="Q27" s="16"/>
      <c r="R27" s="19"/>
      <c r="S27" s="11"/>
      <c r="T27" s="11" t="s">
        <v>51</v>
      </c>
      <c r="U27" s="11"/>
      <c r="V27" s="10">
        <v>69000</v>
      </c>
      <c r="W27" s="11" t="s">
        <v>46</v>
      </c>
    </row>
    <row r="28" spans="1:23" s="12" customFormat="1" ht="11.25">
      <c r="A28" s="10"/>
      <c r="B28" s="10"/>
      <c r="C28" s="11"/>
      <c r="D28" s="10"/>
      <c r="E28" s="11"/>
      <c r="F28" s="99"/>
      <c r="G28" s="3"/>
      <c r="H28" s="7"/>
      <c r="I28" s="3">
        <f>G28+H28</f>
        <v>0</v>
      </c>
      <c r="J28" s="2"/>
      <c r="K28" s="15"/>
      <c r="L28" s="16"/>
      <c r="M28" s="27"/>
      <c r="N28" s="7"/>
      <c r="O28" s="7">
        <f>M28+N28</f>
        <v>0</v>
      </c>
      <c r="P28" s="64"/>
      <c r="Q28" s="16"/>
      <c r="R28" s="19"/>
      <c r="S28" s="11"/>
      <c r="T28" s="11"/>
      <c r="U28" s="11"/>
      <c r="V28" s="10"/>
      <c r="W28" s="11"/>
    </row>
    <row r="29" spans="1:23" s="12" customFormat="1" ht="11.25">
      <c r="A29" s="10"/>
      <c r="B29" s="10"/>
      <c r="C29" s="11"/>
      <c r="D29" s="11"/>
      <c r="E29" s="11"/>
      <c r="F29" s="99"/>
      <c r="G29" s="3"/>
      <c r="H29" s="7"/>
      <c r="I29" s="3">
        <f>G29+H29</f>
        <v>0</v>
      </c>
      <c r="J29" s="2"/>
      <c r="K29" s="15"/>
      <c r="L29" s="16"/>
      <c r="M29" s="27"/>
      <c r="N29" s="7"/>
      <c r="O29" s="7">
        <f>M29+N29</f>
        <v>0</v>
      </c>
      <c r="P29" s="64"/>
      <c r="Q29" s="16"/>
      <c r="R29" s="19"/>
      <c r="S29" s="11"/>
      <c r="T29" s="11"/>
      <c r="U29" s="11"/>
      <c r="V29" s="10"/>
      <c r="W29" s="11"/>
    </row>
    <row r="30" spans="1:22" s="30" customFormat="1" ht="9" customHeight="1" thickBot="1">
      <c r="A30" s="20"/>
      <c r="B30" s="20"/>
      <c r="C30" s="21"/>
      <c r="D30" s="21"/>
      <c r="E30" s="21"/>
      <c r="F30" s="81"/>
      <c r="G30" s="22"/>
      <c r="H30" s="92"/>
      <c r="I30" s="22"/>
      <c r="J30" s="22"/>
      <c r="K30" s="22"/>
      <c r="L30" s="65"/>
      <c r="M30" s="66"/>
      <c r="N30" s="66"/>
      <c r="O30" s="66"/>
      <c r="P30" s="96"/>
      <c r="Q30" s="17"/>
      <c r="V30" s="36"/>
    </row>
    <row r="31" spans="5:23" ht="15.75" thickBot="1">
      <c r="E31" s="37"/>
      <c r="F31" s="85"/>
      <c r="G31" s="24">
        <f>SUM(G26:G29)</f>
        <v>28</v>
      </c>
      <c r="H31" s="24">
        <f>SUM(H26:H29)</f>
        <v>0</v>
      </c>
      <c r="I31" s="24">
        <f>SUM(I26:I29)</f>
        <v>28</v>
      </c>
      <c r="J31" s="127" t="s">
        <v>20</v>
      </c>
      <c r="K31" s="128"/>
      <c r="L31" s="69"/>
      <c r="M31" s="68">
        <f>SUM(M26:M29)</f>
        <v>17</v>
      </c>
      <c r="N31" s="68">
        <f>SUM(N26:N29)</f>
        <v>0</v>
      </c>
      <c r="O31" s="68">
        <f>SUM(O26:O29)</f>
        <v>17</v>
      </c>
      <c r="P31" s="97"/>
      <c r="Q31" s="17"/>
      <c r="R31" s="30"/>
      <c r="S31" s="30"/>
      <c r="T31" s="30"/>
      <c r="U31" s="30"/>
      <c r="V31" s="36"/>
      <c r="W31" s="30"/>
    </row>
    <row r="32" spans="1:23" s="101" customFormat="1" ht="21.75" customHeight="1" thickBot="1">
      <c r="A32" s="9"/>
      <c r="B32" s="9"/>
      <c r="D32" s="109"/>
      <c r="E32" s="109"/>
      <c r="F32" s="110" t="s">
        <v>52</v>
      </c>
      <c r="G32" s="108">
        <f>F22+G31</f>
        <v>112</v>
      </c>
      <c r="H32" s="108">
        <f>H22+H31</f>
        <v>2</v>
      </c>
      <c r="I32" s="102">
        <f>G32+H32</f>
        <v>114</v>
      </c>
      <c r="J32" s="103"/>
      <c r="K32" s="103"/>
      <c r="L32" s="104"/>
      <c r="M32" s="122" t="s">
        <v>24</v>
      </c>
      <c r="N32" s="123"/>
      <c r="O32" s="105">
        <f>O22+O31</f>
        <v>71</v>
      </c>
      <c r="P32" s="97"/>
      <c r="Q32" s="106"/>
      <c r="R32" s="107"/>
      <c r="S32" s="107"/>
      <c r="T32" s="107"/>
      <c r="U32" s="107"/>
      <c r="V32" s="79"/>
      <c r="W32" s="107"/>
    </row>
    <row r="33" spans="1:18" ht="15">
      <c r="A33" s="129"/>
      <c r="B33" s="129"/>
      <c r="C33" s="129"/>
      <c r="D33" s="100"/>
      <c r="F33" s="130" t="s">
        <v>30</v>
      </c>
      <c r="G33" s="131"/>
      <c r="H33" s="132"/>
      <c r="I33" s="133" t="s">
        <v>29</v>
      </c>
      <c r="J33" s="134"/>
      <c r="K33" s="4"/>
      <c r="L33" s="65"/>
      <c r="M33" s="72" t="s">
        <v>21</v>
      </c>
      <c r="N33" s="73"/>
      <c r="O33" s="73"/>
      <c r="P33" s="97"/>
      <c r="Q33" s="17"/>
      <c r="R33"/>
    </row>
    <row r="34" spans="1:18" ht="15">
      <c r="A34" s="79"/>
      <c r="B34" s="79"/>
      <c r="C34" s="30"/>
      <c r="D34" s="30"/>
      <c r="K34" s="4"/>
      <c r="L34" s="65"/>
      <c r="M34" s="119">
        <v>42094</v>
      </c>
      <c r="N34" s="120"/>
      <c r="O34" s="68">
        <v>54</v>
      </c>
      <c r="P34" s="97"/>
      <c r="Q34" s="17"/>
      <c r="R34"/>
    </row>
    <row r="35" spans="1:18" ht="15">
      <c r="A35" s="79"/>
      <c r="B35" s="79"/>
      <c r="C35" s="30"/>
      <c r="D35" s="30"/>
      <c r="K35" s="4"/>
      <c r="L35" s="65"/>
      <c r="M35" s="119"/>
      <c r="N35" s="120"/>
      <c r="O35" s="68">
        <v>0</v>
      </c>
      <c r="P35" s="97"/>
      <c r="Q35" s="17"/>
      <c r="R35"/>
    </row>
    <row r="36" spans="11:18" ht="15">
      <c r="K36" s="4"/>
      <c r="L36" s="65"/>
      <c r="M36" s="119"/>
      <c r="N36" s="120"/>
      <c r="O36" s="68">
        <v>0</v>
      </c>
      <c r="P36" s="97"/>
      <c r="Q36" s="17"/>
      <c r="R36"/>
    </row>
    <row r="37" spans="9:18" ht="9" customHeight="1">
      <c r="I37" s="41"/>
      <c r="K37" s="4"/>
      <c r="L37" s="65"/>
      <c r="M37" s="74"/>
      <c r="N37" s="74"/>
      <c r="O37" s="74"/>
      <c r="P37" s="96"/>
      <c r="Q37" s="17"/>
      <c r="R37"/>
    </row>
    <row r="38" spans="11:18" ht="15">
      <c r="K38" s="4"/>
      <c r="L38" s="65"/>
      <c r="M38" s="73"/>
      <c r="N38" s="58" t="s">
        <v>27</v>
      </c>
      <c r="O38" s="68">
        <f>SUM(O34:O37)</f>
        <v>54</v>
      </c>
      <c r="P38" s="97"/>
      <c r="Q38" s="17"/>
      <c r="R38"/>
    </row>
    <row r="39" spans="11:18" ht="15">
      <c r="K39" s="4"/>
      <c r="L39" s="65"/>
      <c r="M39" s="73"/>
      <c r="N39" s="59" t="s">
        <v>22</v>
      </c>
      <c r="O39" s="75">
        <f>O32-O38</f>
        <v>17</v>
      </c>
      <c r="P39" s="97"/>
      <c r="Q39" s="17"/>
      <c r="R39"/>
    </row>
    <row r="40" spans="11:18" ht="8.25" customHeight="1">
      <c r="K40" s="4"/>
      <c r="L40" s="76"/>
      <c r="M40" s="77"/>
      <c r="N40" s="77"/>
      <c r="O40" s="77"/>
      <c r="P40" s="98"/>
      <c r="Q40" s="44"/>
      <c r="R40"/>
    </row>
    <row r="49" ht="15">
      <c r="K49" s="45"/>
    </row>
  </sheetData>
  <sheetProtection/>
  <mergeCells count="13">
    <mergeCell ref="R1:W1"/>
    <mergeCell ref="F1:N1"/>
    <mergeCell ref="M32:N32"/>
    <mergeCell ref="F24:K24"/>
    <mergeCell ref="J22:K22"/>
    <mergeCell ref="J31:K31"/>
    <mergeCell ref="A16:D16"/>
    <mergeCell ref="M34:N34"/>
    <mergeCell ref="M35:N35"/>
    <mergeCell ref="M36:N36"/>
    <mergeCell ref="A33:C33"/>
    <mergeCell ref="F33:H33"/>
    <mergeCell ref="I33:J33"/>
  </mergeCells>
  <printOptions/>
  <pageMargins left="0.1968503937007874" right="0.1968503937007874" top="0.35433070866141736" bottom="0.31496062992125984" header="0.2362204724409449" footer="0.1968503937007874"/>
  <pageSetup horizontalDpi="600" verticalDpi="600" orientation="landscape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Modele cotisation adhérents</dc:title>
  <dc:subject/>
  <dc:creator/>
  <cp:keywords/>
  <dc:description/>
  <cp:lastModifiedBy>Jean-Claude MERLE</cp:lastModifiedBy>
  <cp:lastPrinted>2015-11-20T07:20:32Z</cp:lastPrinted>
  <dcterms:created xsi:type="dcterms:W3CDTF">2015-05-06T08:59:15Z</dcterms:created>
  <dcterms:modified xsi:type="dcterms:W3CDTF">2016-01-29T08:54:51Z</dcterms:modified>
  <cp:category/>
  <cp:version/>
  <cp:contentType/>
  <cp:contentStatus/>
</cp:coreProperties>
</file>